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I13" i="1"/>
  <c r="E13" i="1"/>
  <c r="E34" i="1" s="1"/>
  <c r="D13" i="1"/>
  <c r="D34" i="1" s="1"/>
  <c r="I54" i="1" l="1"/>
  <c r="I52" i="1"/>
  <c r="J52" i="1"/>
  <c r="J54" i="1"/>
</calcChain>
</file>

<file path=xl/sharedStrings.xml><?xml version="1.0" encoding="utf-8"?>
<sst xmlns="http://schemas.openxmlformats.org/spreadsheetml/2006/main" count="63" uniqueCount="61">
  <si>
    <t>ESTADO DE ACTIVIDADES</t>
  </si>
  <si>
    <t>Del 01 de enero al 31 de diciembre del 2017 y 2016</t>
  </si>
  <si>
    <t>Ente Público:</t>
  </si>
  <si>
    <t>UNIVERSIDAD POLITÉCNICA DE JUVENTINO ROSAS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</si>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</sst>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4" fontId="2" fillId="0" borderId="0" xfId="0" applyNumberFormat="1" applyFont="1" applyFill="1"/>
    <xf numFmtId="0" fontId="4" fillId="3" borderId="0" xfId="0" applyFont="1" applyFill="1" applyBorder="1" applyAlignment="1">
      <alignment horizontal="justify" vertical="top" wrapText="1"/>
    </xf>
    <xf numFmtId="3" fontId="2" fillId="0" borderId="0" xfId="0" applyNumberFormat="1" applyFont="1"/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4" fontId="2" fillId="0" borderId="0" xfId="0" applyNumberFormat="1" applyFont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3" fontId="8" fillId="0" borderId="0" xfId="1" applyNumberFormat="1" applyFont="1" applyFill="1" applyBorder="1" applyAlignment="1">
      <alignment vertical="top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10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0"/>
  <sheetViews>
    <sheetView tabSelected="1" zoomScale="90" zoomScaleNormal="90" workbookViewId="0">
      <selection activeCell="C58" sqref="C58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/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2</v>
      </c>
      <c r="F7" s="10" t="s">
        <v>3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4</v>
      </c>
      <c r="C10" s="20"/>
      <c r="D10" s="21">
        <v>2017</v>
      </c>
      <c r="E10" s="21">
        <v>2016</v>
      </c>
      <c r="F10" s="22"/>
      <c r="G10" s="20" t="s">
        <v>4</v>
      </c>
      <c r="H10" s="20"/>
      <c r="I10" s="21">
        <v>2017</v>
      </c>
      <c r="J10" s="21">
        <v>2016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5</v>
      </c>
      <c r="C12" s="30"/>
      <c r="D12" s="31"/>
      <c r="E12" s="31"/>
      <c r="F12" s="32"/>
      <c r="G12" s="30" t="s">
        <v>6</v>
      </c>
      <c r="H12" s="30"/>
      <c r="I12" s="31"/>
      <c r="J12" s="31"/>
      <c r="K12" s="33"/>
    </row>
    <row r="13" spans="1:11" x14ac:dyDescent="0.25">
      <c r="A13" s="35"/>
      <c r="B13" s="36" t="s">
        <v>7</v>
      </c>
      <c r="C13" s="36"/>
      <c r="D13" s="37">
        <f>SUM(D14:D21)</f>
        <v>3106107.2800000003</v>
      </c>
      <c r="E13" s="37">
        <f>SUM(E14:E21)</f>
        <v>3766920.24</v>
      </c>
      <c r="F13" s="32"/>
      <c r="G13" s="30" t="s">
        <v>8</v>
      </c>
      <c r="H13" s="30"/>
      <c r="I13" s="37">
        <f>SUM(I14:I16)</f>
        <v>49560093.339999996</v>
      </c>
      <c r="J13" s="37">
        <f>SUM(J14:J16)</f>
        <v>43206993.830000006</v>
      </c>
      <c r="K13" s="38"/>
    </row>
    <row r="14" spans="1:11" x14ac:dyDescent="0.25">
      <c r="A14" s="39"/>
      <c r="B14" s="40" t="s">
        <v>9</v>
      </c>
      <c r="C14" s="40"/>
      <c r="D14" s="41">
        <v>0</v>
      </c>
      <c r="E14" s="41">
        <v>0</v>
      </c>
      <c r="F14" s="32"/>
      <c r="G14" s="40" t="s">
        <v>10</v>
      </c>
      <c r="H14" s="40"/>
      <c r="I14" s="41">
        <v>38579191.219999999</v>
      </c>
      <c r="J14" s="41">
        <v>35307793.200000003</v>
      </c>
      <c r="K14" s="38"/>
    </row>
    <row r="15" spans="1:11" x14ac:dyDescent="0.25">
      <c r="A15" s="39"/>
      <c r="B15" s="40" t="s">
        <v>11</v>
      </c>
      <c r="C15" s="40"/>
      <c r="D15" s="41">
        <v>0</v>
      </c>
      <c r="E15" s="41">
        <v>0</v>
      </c>
      <c r="F15" s="32"/>
      <c r="G15" s="40" t="s">
        <v>12</v>
      </c>
      <c r="H15" s="40"/>
      <c r="I15" s="41">
        <v>2154394.4700000002</v>
      </c>
      <c r="J15" s="41">
        <v>1971414.78</v>
      </c>
      <c r="K15" s="38"/>
    </row>
    <row r="16" spans="1:11" ht="12" customHeight="1" x14ac:dyDescent="0.25">
      <c r="A16" s="39"/>
      <c r="B16" s="40" t="s">
        <v>13</v>
      </c>
      <c r="C16" s="40"/>
      <c r="D16" s="41">
        <v>0</v>
      </c>
      <c r="E16" s="41">
        <v>0</v>
      </c>
      <c r="F16" s="32"/>
      <c r="G16" s="40" t="s">
        <v>14</v>
      </c>
      <c r="H16" s="40"/>
      <c r="I16" s="41">
        <v>8826507.6500000004</v>
      </c>
      <c r="J16" s="41">
        <v>5927785.8499999996</v>
      </c>
      <c r="K16" s="38"/>
    </row>
    <row r="17" spans="1:11" x14ac:dyDescent="0.25">
      <c r="A17" s="39"/>
      <c r="B17" s="40" t="s">
        <v>15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16</v>
      </c>
      <c r="C18" s="40"/>
      <c r="D18" s="45">
        <v>1221903.54</v>
      </c>
      <c r="E18" s="45">
        <v>1671979.89</v>
      </c>
      <c r="F18" s="32"/>
      <c r="G18" s="30" t="s">
        <v>17</v>
      </c>
      <c r="H18" s="30"/>
      <c r="I18" s="37">
        <f>SUM(I19:I27)</f>
        <v>356379</v>
      </c>
      <c r="J18" s="37">
        <f>SUM(J19:J27)</f>
        <v>604996</v>
      </c>
      <c r="K18" s="38"/>
    </row>
    <row r="19" spans="1:11" x14ac:dyDescent="0.25">
      <c r="A19" s="39"/>
      <c r="B19" s="40" t="s">
        <v>18</v>
      </c>
      <c r="C19" s="40"/>
      <c r="D19" s="45">
        <v>1884203.74</v>
      </c>
      <c r="E19" s="45">
        <v>2094940.35</v>
      </c>
      <c r="F19" s="32"/>
      <c r="G19" s="40" t="s">
        <v>19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20</v>
      </c>
      <c r="C20" s="40"/>
      <c r="D20" s="41">
        <v>0</v>
      </c>
      <c r="E20" s="41">
        <v>0</v>
      </c>
      <c r="F20" s="32"/>
      <c r="G20" s="40" t="s">
        <v>21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6" t="s">
        <v>22</v>
      </c>
      <c r="C21" s="46"/>
      <c r="D21" s="41">
        <v>0</v>
      </c>
      <c r="E21" s="41">
        <v>0</v>
      </c>
      <c r="F21" s="32"/>
      <c r="G21" s="40" t="s">
        <v>23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24</v>
      </c>
      <c r="H22" s="40"/>
      <c r="I22" s="47">
        <v>356379</v>
      </c>
      <c r="J22" s="47">
        <v>604996</v>
      </c>
      <c r="K22" s="38"/>
    </row>
    <row r="23" spans="1:11" ht="29.25" customHeight="1" x14ac:dyDescent="0.25">
      <c r="A23" s="35"/>
      <c r="B23" s="36" t="s">
        <v>25</v>
      </c>
      <c r="C23" s="36"/>
      <c r="D23" s="37">
        <f>SUM(D24:D25)</f>
        <v>48005489.75</v>
      </c>
      <c r="E23" s="37">
        <f>SUM(E24:E25)</f>
        <v>41997777.890000001</v>
      </c>
      <c r="F23" s="32"/>
      <c r="G23" s="40" t="s">
        <v>26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27</v>
      </c>
      <c r="C24" s="40"/>
      <c r="D24" s="45">
        <v>15941450.970000001</v>
      </c>
      <c r="E24" s="45">
        <v>12247212.49</v>
      </c>
      <c r="F24" s="32"/>
      <c r="G24" s="40" t="s">
        <v>28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29</v>
      </c>
      <c r="C25" s="40"/>
      <c r="D25" s="45">
        <v>32064038.780000001</v>
      </c>
      <c r="E25" s="45">
        <v>29750565.399999999</v>
      </c>
      <c r="F25" s="32"/>
      <c r="G25" s="40" t="s">
        <v>30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31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32</v>
      </c>
      <c r="C27" s="36"/>
      <c r="D27" s="37">
        <f>SUM(D28:D32)</f>
        <v>6.41</v>
      </c>
      <c r="E27" s="37">
        <f>SUM(E28:E32)</f>
        <v>0.68</v>
      </c>
      <c r="F27" s="32"/>
      <c r="G27" s="40" t="s">
        <v>33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34</v>
      </c>
      <c r="C28" s="40"/>
      <c r="D28" s="45"/>
      <c r="E28" s="45">
        <v>0.68</v>
      </c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35</v>
      </c>
      <c r="C29" s="40"/>
      <c r="D29" s="41">
        <v>0</v>
      </c>
      <c r="E29" s="41">
        <v>0</v>
      </c>
      <c r="F29" s="32"/>
      <c r="G29" s="36" t="s">
        <v>27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6" t="s">
        <v>36</v>
      </c>
      <c r="C30" s="46"/>
      <c r="D30" s="41">
        <v>0</v>
      </c>
      <c r="E30" s="41">
        <v>0</v>
      </c>
      <c r="F30" s="32"/>
      <c r="G30" s="40" t="s">
        <v>37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38</v>
      </c>
      <c r="C31" s="40"/>
      <c r="D31" s="41">
        <v>0</v>
      </c>
      <c r="E31" s="41">
        <v>0</v>
      </c>
      <c r="F31" s="32"/>
      <c r="G31" s="40" t="s">
        <v>39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40</v>
      </c>
      <c r="C32" s="40"/>
      <c r="D32" s="41">
        <v>6.41</v>
      </c>
      <c r="E32" s="41">
        <v>0</v>
      </c>
      <c r="F32" s="32"/>
      <c r="G32" s="40" t="s">
        <v>41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8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49"/>
      <c r="B34" s="50" t="s">
        <v>42</v>
      </c>
      <c r="C34" s="50"/>
      <c r="D34" s="51">
        <f>D13+D23+D27</f>
        <v>51111603.439999998</v>
      </c>
      <c r="E34" s="51">
        <f>E13+E23+E27</f>
        <v>45764698.810000002</v>
      </c>
      <c r="F34" s="52"/>
      <c r="G34" s="30" t="s">
        <v>43</v>
      </c>
      <c r="H34" s="30"/>
      <c r="I34" s="53">
        <f>SUM(I35:I39)</f>
        <v>0</v>
      </c>
      <c r="J34" s="53">
        <f>SUM(J35:J39)</f>
        <v>0</v>
      </c>
      <c r="K34" s="38"/>
    </row>
    <row r="35" spans="1:11" x14ac:dyDescent="0.25">
      <c r="A35" s="35"/>
      <c r="B35" s="50"/>
      <c r="C35" s="50"/>
      <c r="D35" s="31"/>
      <c r="E35" s="31"/>
      <c r="F35" s="32"/>
      <c r="G35" s="40" t="s">
        <v>44</v>
      </c>
      <c r="H35" s="40"/>
      <c r="I35" s="41">
        <v>0</v>
      </c>
      <c r="J35" s="41">
        <v>0</v>
      </c>
      <c r="K35" s="38"/>
    </row>
    <row r="36" spans="1:11" x14ac:dyDescent="0.25">
      <c r="A36" s="54"/>
      <c r="B36" s="32"/>
      <c r="C36" s="32"/>
      <c r="D36" s="32"/>
      <c r="E36" s="32"/>
      <c r="F36" s="32"/>
      <c r="G36" s="40" t="s">
        <v>45</v>
      </c>
      <c r="H36" s="40"/>
      <c r="I36" s="41">
        <v>0</v>
      </c>
      <c r="J36" s="41">
        <v>0</v>
      </c>
      <c r="K36" s="38"/>
    </row>
    <row r="37" spans="1:11" x14ac:dyDescent="0.25">
      <c r="A37" s="54"/>
      <c r="B37" s="32"/>
      <c r="C37" s="32"/>
      <c r="D37" s="32"/>
      <c r="E37" s="32"/>
      <c r="F37" s="32"/>
      <c r="G37" s="40" t="s">
        <v>46</v>
      </c>
      <c r="H37" s="40"/>
      <c r="I37" s="41">
        <v>0</v>
      </c>
      <c r="J37" s="41">
        <v>0</v>
      </c>
      <c r="K37" s="38"/>
    </row>
    <row r="38" spans="1:11" x14ac:dyDescent="0.25">
      <c r="A38" s="54"/>
      <c r="B38" s="32"/>
      <c r="C38" s="32"/>
      <c r="D38" s="32"/>
      <c r="E38" s="32"/>
      <c r="F38" s="32"/>
      <c r="G38" s="40" t="s">
        <v>47</v>
      </c>
      <c r="H38" s="40"/>
      <c r="I38" s="41">
        <v>0</v>
      </c>
      <c r="J38" s="41">
        <v>0</v>
      </c>
      <c r="K38" s="38"/>
    </row>
    <row r="39" spans="1:11" x14ac:dyDescent="0.25">
      <c r="A39" s="54"/>
      <c r="B39" s="32"/>
      <c r="C39" s="32"/>
      <c r="D39" s="32"/>
      <c r="E39" s="32"/>
      <c r="F39" s="32"/>
      <c r="G39" s="40" t="s">
        <v>48</v>
      </c>
      <c r="H39" s="40"/>
      <c r="I39" s="41">
        <v>0</v>
      </c>
      <c r="J39" s="41">
        <v>0</v>
      </c>
      <c r="K39" s="38"/>
    </row>
    <row r="40" spans="1:11" x14ac:dyDescent="0.25">
      <c r="A40" s="54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4"/>
      <c r="B41" s="32"/>
      <c r="C41" s="32"/>
      <c r="D41" s="32"/>
      <c r="E41" s="32"/>
      <c r="F41" s="32"/>
      <c r="G41" s="36" t="s">
        <v>49</v>
      </c>
      <c r="H41" s="36"/>
      <c r="I41" s="53">
        <f>SUM(I42:I47)</f>
        <v>5145795.6500000004</v>
      </c>
      <c r="J41" s="53">
        <f>SUM(J42:J47)</f>
        <v>4974983.6099999994</v>
      </c>
      <c r="K41" s="38"/>
    </row>
    <row r="42" spans="1:11" ht="26.25" customHeight="1" x14ac:dyDescent="0.25">
      <c r="A42" s="54"/>
      <c r="B42" s="32"/>
      <c r="C42" s="32"/>
      <c r="D42" s="32"/>
      <c r="E42" s="32"/>
      <c r="F42" s="32"/>
      <c r="G42" s="46" t="s">
        <v>50</v>
      </c>
      <c r="H42" s="46"/>
      <c r="I42" s="41">
        <v>5145795.6500000004</v>
      </c>
      <c r="J42" s="41">
        <v>4974984.51</v>
      </c>
      <c r="K42" s="38"/>
    </row>
    <row r="43" spans="1:11" x14ac:dyDescent="0.25">
      <c r="A43" s="54"/>
      <c r="B43" s="32"/>
      <c r="C43" s="32"/>
      <c r="D43" s="32"/>
      <c r="E43" s="32"/>
      <c r="F43" s="32"/>
      <c r="G43" s="40" t="s">
        <v>51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4"/>
      <c r="B44" s="32"/>
      <c r="C44" s="32"/>
      <c r="D44" s="32"/>
      <c r="E44" s="32"/>
      <c r="F44" s="32"/>
      <c r="G44" s="40" t="s">
        <v>52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4"/>
      <c r="B45" s="32"/>
      <c r="C45" s="32"/>
      <c r="D45" s="32"/>
      <c r="E45" s="32"/>
      <c r="F45" s="32"/>
      <c r="G45" s="46" t="s">
        <v>53</v>
      </c>
      <c r="H45" s="46"/>
      <c r="I45" s="41">
        <v>0</v>
      </c>
      <c r="J45" s="41">
        <v>0</v>
      </c>
      <c r="K45" s="38"/>
    </row>
    <row r="46" spans="1:11" x14ac:dyDescent="0.25">
      <c r="A46" s="54"/>
      <c r="B46" s="32"/>
      <c r="C46" s="32"/>
      <c r="D46" s="32"/>
      <c r="E46" s="32"/>
      <c r="F46" s="32"/>
      <c r="G46" s="40" t="s">
        <v>54</v>
      </c>
      <c r="H46" s="40"/>
      <c r="I46" s="41">
        <v>0</v>
      </c>
      <c r="J46" s="41">
        <v>0</v>
      </c>
      <c r="K46" s="38"/>
    </row>
    <row r="47" spans="1:11" x14ac:dyDescent="0.25">
      <c r="A47" s="54"/>
      <c r="B47" s="32"/>
      <c r="C47" s="32"/>
      <c r="D47" s="32"/>
      <c r="E47" s="32"/>
      <c r="F47" s="32"/>
      <c r="G47" s="40" t="s">
        <v>55</v>
      </c>
      <c r="H47" s="40"/>
      <c r="I47" s="55">
        <v>0</v>
      </c>
      <c r="J47" s="55">
        <v>-0.9</v>
      </c>
      <c r="K47" s="38"/>
    </row>
    <row r="48" spans="1:11" x14ac:dyDescent="0.25">
      <c r="A48" s="54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4"/>
      <c r="B49" s="32"/>
      <c r="C49" s="32"/>
      <c r="D49" s="32"/>
      <c r="E49" s="32"/>
      <c r="F49" s="32"/>
      <c r="G49" s="36" t="s">
        <v>56</v>
      </c>
      <c r="H49" s="36"/>
      <c r="I49" s="53">
        <f>SUM(I50)</f>
        <v>0</v>
      </c>
      <c r="J49" s="53">
        <f>SUM(J50)</f>
        <v>0</v>
      </c>
      <c r="K49" s="38"/>
    </row>
    <row r="50" spans="1:11" x14ac:dyDescent="0.25">
      <c r="A50" s="54"/>
      <c r="B50" s="32"/>
      <c r="C50" s="32"/>
      <c r="D50" s="32"/>
      <c r="E50" s="32"/>
      <c r="F50" s="32"/>
      <c r="G50" s="40" t="s">
        <v>57</v>
      </c>
      <c r="H50" s="40"/>
      <c r="I50" s="41">
        <v>0</v>
      </c>
      <c r="J50" s="41">
        <v>0</v>
      </c>
      <c r="K50" s="38"/>
    </row>
    <row r="51" spans="1:11" x14ac:dyDescent="0.25">
      <c r="A51" s="54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4"/>
      <c r="B52" s="32"/>
      <c r="C52" s="32"/>
      <c r="D52" s="32"/>
      <c r="E52" s="32"/>
      <c r="F52" s="32"/>
      <c r="G52" s="50" t="s">
        <v>58</v>
      </c>
      <c r="H52" s="50"/>
      <c r="I52" s="56">
        <f>I13+I18+I29+I34+I41+I49</f>
        <v>55062267.989999995</v>
      </c>
      <c r="J52" s="56">
        <f>J13+J18+J29+J34+J41+J49</f>
        <v>48786973.440000005</v>
      </c>
      <c r="K52" s="57"/>
    </row>
    <row r="53" spans="1:11" x14ac:dyDescent="0.25">
      <c r="A53" s="54"/>
      <c r="B53" s="32"/>
      <c r="C53" s="32"/>
      <c r="D53" s="32"/>
      <c r="E53" s="32"/>
      <c r="F53" s="32"/>
      <c r="G53" s="58"/>
      <c r="H53" s="58"/>
      <c r="I53" s="44"/>
      <c r="J53" s="44"/>
      <c r="K53" s="57"/>
    </row>
    <row r="54" spans="1:11" x14ac:dyDescent="0.25">
      <c r="A54" s="54"/>
      <c r="B54" s="32"/>
      <c r="C54" s="32"/>
      <c r="D54" s="32"/>
      <c r="E54" s="32"/>
      <c r="F54" s="32"/>
      <c r="G54" s="59" t="s">
        <v>59</v>
      </c>
      <c r="H54" s="59"/>
      <c r="I54" s="60">
        <f>D34-I52</f>
        <v>-3950664.549999997</v>
      </c>
      <c r="J54" s="56">
        <f>E34-J52</f>
        <v>-3022274.6300000027</v>
      </c>
      <c r="K54" s="57"/>
    </row>
    <row r="55" spans="1:11" ht="6" customHeight="1" x14ac:dyDescent="0.25">
      <c r="A55" s="61"/>
      <c r="B55" s="62"/>
      <c r="C55" s="62"/>
      <c r="D55" s="62"/>
      <c r="E55" s="62"/>
      <c r="F55" s="62"/>
      <c r="G55" s="63"/>
      <c r="H55" s="63"/>
      <c r="I55" s="62"/>
      <c r="J55" s="62"/>
      <c r="K55" s="64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62"/>
      <c r="B57" s="65"/>
      <c r="C57" s="66"/>
      <c r="D57" s="67"/>
      <c r="E57" s="67"/>
      <c r="F57" s="62"/>
      <c r="G57" s="68"/>
      <c r="H57" s="69"/>
      <c r="I57" s="67"/>
      <c r="J57" s="67"/>
      <c r="K57" s="62"/>
    </row>
    <row r="58" spans="1:11" ht="6" customHeight="1" x14ac:dyDescent="0.25">
      <c r="A58" s="12"/>
      <c r="B58" s="43"/>
      <c r="C58" s="70"/>
      <c r="D58" s="71"/>
      <c r="E58" s="71"/>
      <c r="F58" s="12"/>
      <c r="G58" s="72"/>
      <c r="H58" s="73"/>
      <c r="I58" s="71"/>
      <c r="J58" s="71"/>
      <c r="K58" s="12"/>
    </row>
    <row r="59" spans="1:11" ht="15" customHeight="1" x14ac:dyDescent="0.25">
      <c r="A59" s="43" t="s">
        <v>60</v>
      </c>
      <c r="C59" s="43"/>
      <c r="D59" s="43"/>
      <c r="E59" s="43"/>
      <c r="F59" s="43"/>
      <c r="G59" s="43"/>
      <c r="H59" s="43"/>
      <c r="I59" s="43"/>
      <c r="J59" s="43"/>
    </row>
    <row r="60" spans="1:11" ht="52.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</row>
  </sheetData>
  <mergeCells count="64">
    <mergeCell ref="G54:H54"/>
    <mergeCell ref="A60:J60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2018-01-29T17:07:33Z</cp:lastPrinted>
  <dcterms:created xsi:type="dcterms:W3CDTF">2018-01-29T17:06:39Z</dcterms:created>
  <dcterms:modified xsi:type="dcterms:W3CDTF">2018-01-29T17:10:32Z</dcterms:modified>
</cp:coreProperties>
</file>